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0" windowWidth="15765" windowHeight="6495"/>
  </bookViews>
  <sheets>
    <sheet name="Кол-во потребителей" sheetId="5" r:id="rId1"/>
  </sheets>
  <calcPr calcId="145621"/>
</workbook>
</file>

<file path=xl/calcChain.xml><?xml version="1.0" encoding="utf-8"?>
<calcChain xmlns="http://schemas.openxmlformats.org/spreadsheetml/2006/main">
  <c r="J12" i="5" l="1"/>
  <c r="I7" i="5"/>
  <c r="K12" i="5" l="1"/>
  <c r="M12" i="5" s="1"/>
  <c r="F12" i="5"/>
  <c r="K7" i="5"/>
  <c r="F7" i="5"/>
</calcChain>
</file>

<file path=xl/sharedStrings.xml><?xml version="1.0" encoding="utf-8"?>
<sst xmlns="http://schemas.openxmlformats.org/spreadsheetml/2006/main" count="41" uniqueCount="19">
  <si>
    <t>Юридические лица</t>
  </si>
  <si>
    <t>На 01.01.2017г.</t>
  </si>
  <si>
    <t>На 01.01.2016.</t>
  </si>
  <si>
    <t>ВН</t>
  </si>
  <si>
    <t>СН-1</t>
  </si>
  <si>
    <t>СН-2</t>
  </si>
  <si>
    <t>НН</t>
  </si>
  <si>
    <t>Физические лица</t>
  </si>
  <si>
    <t>ИТОГО:</t>
  </si>
  <si>
    <t>7075 шт.</t>
  </si>
  <si>
    <t>6576 шт.</t>
  </si>
  <si>
    <t>На 01.01.2016г.</t>
  </si>
  <si>
    <t>В том числе МКД оборудованных ОДПУ:</t>
  </si>
  <si>
    <t>4653 шт.</t>
  </si>
  <si>
    <t>4851 шт.</t>
  </si>
  <si>
    <t>В том числе Без Приборов Учета</t>
  </si>
  <si>
    <t xml:space="preserve">ПУ заведено в АИИС УЭ </t>
  </si>
  <si>
    <t>9777 шт.</t>
  </si>
  <si>
    <t>9453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</si>
</sst>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64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sz val="8"/>
      <color theme="1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165" fontId="2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9" fillId="0" borderId="0"/>
    <xf numFmtId="0" fontId="23" fillId="0" borderId="0"/>
    <xf numFmtId="9" fontId="22" fillId="0" borderId="0" applyFont="0" applyFill="0" applyBorder="0" applyAlignment="0" applyProtection="0"/>
    <xf numFmtId="0" fontId="19" fillId="0" borderId="0"/>
    <xf numFmtId="0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24" fillId="0" borderId="0"/>
    <xf numFmtId="0" fontId="19" fillId="0" borderId="0"/>
    <xf numFmtId="0" fontId="20" fillId="0" borderId="0"/>
    <xf numFmtId="0" fontId="24" fillId="0" borderId="0"/>
    <xf numFmtId="0" fontId="19" fillId="0" borderId="0"/>
    <xf numFmtId="166" fontId="20" fillId="0" borderId="0" applyFont="0" applyFill="0" applyBorder="0" applyAlignment="0" applyProtection="0"/>
    <xf numFmtId="0" fontId="1" fillId="0" borderId="0"/>
    <xf numFmtId="0" fontId="27" fillId="0" borderId="0"/>
    <xf numFmtId="164" fontId="1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26" fillId="0" borderId="0"/>
    <xf numFmtId="0" fontId="24" fillId="0" borderId="0"/>
    <xf numFmtId="0" fontId="18" fillId="0" borderId="0"/>
    <xf numFmtId="0" fontId="1" fillId="8" borderId="8" applyNumberFormat="0" applyFont="0" applyAlignment="0" applyProtection="0"/>
    <xf numFmtId="0" fontId="28" fillId="0" borderId="0"/>
    <xf numFmtId="0" fontId="28" fillId="0" borderId="0"/>
    <xf numFmtId="0" fontId="28" fillId="0" borderId="0"/>
  </cellStyleXfs>
  <cellXfs count="17">
    <xf numFmtId="0" fontId="0" fillId="0" borderId="0" xfId="0"/>
    <xf numFmtId="0" fontId="29" fillId="0" borderId="13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1" xfId="0" applyFont="1" applyBorder="1"/>
    <xf numFmtId="0" fontId="29" fillId="0" borderId="16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/>
    <xf numFmtId="0" fontId="30" fillId="0" borderId="10" xfId="0" applyFont="1" applyBorder="1" applyAlignment="1">
      <alignment horizontal="center"/>
    </xf>
    <xf numFmtId="0" fontId="29" fillId="0" borderId="10" xfId="0" applyFont="1" applyBorder="1"/>
    <xf numFmtId="0" fontId="30" fillId="0" borderId="10" xfId="0" applyFont="1" applyBorder="1"/>
    <xf numFmtId="0" fontId="29" fillId="0" borderId="13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4" xfId="0" applyFont="1" applyBorder="1" applyAlignment="1">
      <alignment horizontal="left"/>
    </xf>
  </cellXfs>
  <cellStyles count="141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Денежный 2" xfId="55"/>
    <cellStyle name="Денежный 3" xfId="56"/>
    <cellStyle name="Денежный 4" xfId="67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68"/>
    <cellStyle name="Обычный 10 2" xfId="140"/>
    <cellStyle name="Обычный 11" xfId="69"/>
    <cellStyle name="Обычный 12" xfId="70"/>
    <cellStyle name="Обычный 17" xfId="71"/>
    <cellStyle name="Обычный 18" xfId="72"/>
    <cellStyle name="Обычный 19" xfId="73"/>
    <cellStyle name="Обычный 2" xfId="44"/>
    <cellStyle name="Обычный 2 2" xfId="54"/>
    <cellStyle name="Обычный 2 2 10" xfId="75"/>
    <cellStyle name="Обычный 2 2 2" xfId="61"/>
    <cellStyle name="Обычный 2 2 2 2" xfId="77"/>
    <cellStyle name="Обычный 2 2 2 2 2" xfId="78"/>
    <cellStyle name="Обычный 2 2 2 2 3" xfId="79"/>
    <cellStyle name="Обычный 2 2 2 2 4" xfId="80"/>
    <cellStyle name="Обычный 2 2 2 2 5" xfId="81"/>
    <cellStyle name="Обычный 2 2 2 2 6" xfId="82"/>
    <cellStyle name="Обычный 2 2 2 2 7" xfId="83"/>
    <cellStyle name="Обычный 2 2 2 2 8" xfId="84"/>
    <cellStyle name="Обычный 2 2 2 3" xfId="85"/>
    <cellStyle name="Обычный 2 2 2 4" xfId="86"/>
    <cellStyle name="Обычный 2 2 2 5" xfId="87"/>
    <cellStyle name="Обычный 2 2 2 6" xfId="88"/>
    <cellStyle name="Обычный 2 2 2 7" xfId="89"/>
    <cellStyle name="Обычный 2 2 2 8" xfId="90"/>
    <cellStyle name="Обычный 2 2 2 9" xfId="76"/>
    <cellStyle name="Обычный 2 2 3" xfId="91"/>
    <cellStyle name="Обычный 2 2 4" xfId="92"/>
    <cellStyle name="Обычный 2 2 5" xfId="93"/>
    <cellStyle name="Обычный 2 2 6" xfId="94"/>
    <cellStyle name="Обычный 2 2 7" xfId="95"/>
    <cellStyle name="Обычный 2 2 8" xfId="96"/>
    <cellStyle name="Обычный 2 2 9" xfId="97"/>
    <cellStyle name="Обычный 2 3" xfId="59"/>
    <cellStyle name="Обычный 2 3 2" xfId="98"/>
    <cellStyle name="Обычный 2 4" xfId="99"/>
    <cellStyle name="Обычный 2 4 2" xfId="100"/>
    <cellStyle name="Обычный 2 5" xfId="105"/>
    <cellStyle name="Обычный 20" xfId="101"/>
    <cellStyle name="Обычный 21" xfId="102"/>
    <cellStyle name="Обычный 22" xfId="103"/>
    <cellStyle name="Обычный 23" xfId="104"/>
    <cellStyle name="Обычный 3" xfId="45"/>
    <cellStyle name="Обычный 3 2" xfId="46"/>
    <cellStyle name="Обычный 3 2 2" xfId="106"/>
    <cellStyle name="Обычный 3 2 3" xfId="74"/>
    <cellStyle name="Обычный 3 3" xfId="51"/>
    <cellStyle name="Обычный 3 3 2" xfId="107"/>
    <cellStyle name="Обычный 3 4" xfId="62"/>
    <cellStyle name="Обычный 3 4 2" xfId="108"/>
    <cellStyle name="Обычный 3 5" xfId="109"/>
    <cellStyle name="Обычный 3 6" xfId="110"/>
    <cellStyle name="Обычный 3 7" xfId="111"/>
    <cellStyle name="Обычный 3 8" xfId="112"/>
    <cellStyle name="Обычный 3 9" xfId="66"/>
    <cellStyle name="Обычный 4" xfId="52"/>
    <cellStyle name="Обычный 4 2" xfId="60"/>
    <cellStyle name="Обычный 4 2 3" xfId="57"/>
    <cellStyle name="Обычный 4 2 3 17" xfId="65"/>
    <cellStyle name="Обычный 4 3" xfId="114"/>
    <cellStyle name="Обычный 4 3 2" xfId="135"/>
    <cellStyle name="Обычный 4 4" xfId="115"/>
    <cellStyle name="Обычный 4 5" xfId="116"/>
    <cellStyle name="Обычный 4 6" xfId="117"/>
    <cellStyle name="Обычный 4 7" xfId="118"/>
    <cellStyle name="Обычный 4 8" xfId="119"/>
    <cellStyle name="Обычный 4 9" xfId="113"/>
    <cellStyle name="Обычный 4_БАЛАНС по малым точкам за декабрь 2016 ЗИМА" xfId="120"/>
    <cellStyle name="Обычный 5" xfId="42"/>
    <cellStyle name="Обычный 5 2" xfId="121"/>
    <cellStyle name="Обычный 5 3" xfId="122"/>
    <cellStyle name="Обычный 5 4" xfId="123"/>
    <cellStyle name="Обычный 5 5" xfId="124"/>
    <cellStyle name="Обычный 5 6" xfId="125"/>
    <cellStyle name="Обычный 5 7" xfId="126"/>
    <cellStyle name="Обычный 5 8" xfId="127"/>
    <cellStyle name="Обычный 5 9" xfId="133"/>
    <cellStyle name="Обычный 6" xfId="63"/>
    <cellStyle name="Обычный 6 2" xfId="129"/>
    <cellStyle name="Обычный 6 3" xfId="128"/>
    <cellStyle name="Обычный 6 3 3" xfId="58"/>
    <cellStyle name="Обычный 6 4" xfId="136"/>
    <cellStyle name="Обычный 7" xfId="130"/>
    <cellStyle name="Обычный 8" xfId="131"/>
    <cellStyle name="Обычный 8 2" xfId="138"/>
    <cellStyle name="Обычный 9" xfId="132"/>
    <cellStyle name="Обычный 9 2" xfId="139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37"/>
    <cellStyle name="Процентный 2" xfId="49"/>
    <cellStyle name="Процентный 3" xfId="53"/>
    <cellStyle name="Связанная ячейка" xfId="12" builtinId="24" customBuiltin="1"/>
    <cellStyle name="Стиль 1" xfId="134"/>
    <cellStyle name="Текст предупреждения" xfId="14" builtinId="11" customBuiltin="1"/>
    <cellStyle name="Финансовый 2" xfId="48"/>
    <cellStyle name="Финансовый 2 2" xfId="64"/>
    <cellStyle name="Финансовый 3" xfId="47"/>
    <cellStyle name="Финансовый 4" xfId="50"/>
    <cellStyle name="Финансовый 5" xfId="4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tabSelected="1" workbookViewId="0">
      <selection activeCell="B4" sqref="B4:K22"/>
    </sheetView>
  </sheetViews>
  <sheetFormatPr defaultRowHeight="15" x14ac:dyDescent="0.25"/>
  <cols>
    <col min="1" max="5" width="9.140625" style="10"/>
    <col min="6" max="6" width="10.42578125" style="10" customWidth="1"/>
    <col min="7" max="10" width="9.140625" style="10"/>
    <col min="11" max="11" width="10.42578125" style="10" customWidth="1"/>
    <col min="12" max="16384" width="9.140625" style="10"/>
  </cols>
  <sheetData>
    <row r="3" spans="2:13" ht="15.75" thickBot="1" x14ac:dyDescent="0.3"/>
    <row r="4" spans="2:13" ht="15.75" thickBot="1" x14ac:dyDescent="0.3">
      <c r="B4" s="1" t="s">
        <v>0</v>
      </c>
      <c r="C4" s="2"/>
      <c r="D4" s="2"/>
      <c r="E4" s="2"/>
      <c r="F4" s="2"/>
      <c r="G4" s="2"/>
      <c r="H4" s="2"/>
      <c r="I4" s="2"/>
      <c r="J4" s="2"/>
      <c r="K4" s="3"/>
    </row>
    <row r="5" spans="2:13" ht="15.75" thickBot="1" x14ac:dyDescent="0.3">
      <c r="B5" s="6" t="s">
        <v>1</v>
      </c>
      <c r="C5" s="7"/>
      <c r="D5" s="7"/>
      <c r="E5" s="7"/>
      <c r="F5" s="8"/>
      <c r="G5" s="1" t="s">
        <v>2</v>
      </c>
      <c r="H5" s="2"/>
      <c r="I5" s="2"/>
      <c r="J5" s="2"/>
      <c r="K5" s="3"/>
    </row>
    <row r="6" spans="2:13" x14ac:dyDescent="0.25">
      <c r="B6" s="5" t="s">
        <v>3</v>
      </c>
      <c r="C6" s="5" t="s">
        <v>4</v>
      </c>
      <c r="D6" s="5" t="s">
        <v>5</v>
      </c>
      <c r="E6" s="5" t="s">
        <v>6</v>
      </c>
      <c r="F6" s="5" t="s">
        <v>8</v>
      </c>
      <c r="G6" s="5" t="s">
        <v>3</v>
      </c>
      <c r="H6" s="5" t="s">
        <v>4</v>
      </c>
      <c r="I6" s="5" t="s">
        <v>5</v>
      </c>
      <c r="J6" s="5" t="s">
        <v>6</v>
      </c>
      <c r="K6" s="5" t="s">
        <v>8</v>
      </c>
    </row>
    <row r="7" spans="2:13" x14ac:dyDescent="0.25">
      <c r="B7" s="9">
        <v>29</v>
      </c>
      <c r="C7" s="9">
        <v>113</v>
      </c>
      <c r="D7" s="9">
        <v>3206</v>
      </c>
      <c r="E7" s="9">
        <v>16474</v>
      </c>
      <c r="F7" s="11">
        <f>SUM(B7:E7)</f>
        <v>19822</v>
      </c>
      <c r="G7" s="9">
        <v>33</v>
      </c>
      <c r="H7" s="9">
        <v>114</v>
      </c>
      <c r="I7" s="9">
        <f>2288+699</f>
        <v>2987</v>
      </c>
      <c r="J7" s="9">
        <v>18585</v>
      </c>
      <c r="K7" s="11">
        <f>SUM(G7:J7)</f>
        <v>21719</v>
      </c>
    </row>
    <row r="8" spans="2:13" ht="15.75" thickBot="1" x14ac:dyDescent="0.3"/>
    <row r="9" spans="2:13" ht="15.75" thickBot="1" x14ac:dyDescent="0.3">
      <c r="B9" s="1" t="s">
        <v>7</v>
      </c>
      <c r="C9" s="2"/>
      <c r="D9" s="2"/>
      <c r="E9" s="2"/>
      <c r="F9" s="2"/>
      <c r="G9" s="2"/>
      <c r="H9" s="2"/>
      <c r="I9" s="2"/>
      <c r="J9" s="2"/>
      <c r="K9" s="3"/>
    </row>
    <row r="10" spans="2:13" ht="15.75" thickBot="1" x14ac:dyDescent="0.3">
      <c r="B10" s="1" t="s">
        <v>1</v>
      </c>
      <c r="C10" s="2"/>
      <c r="D10" s="2"/>
      <c r="E10" s="2"/>
      <c r="F10" s="3"/>
      <c r="G10" s="1" t="s">
        <v>2</v>
      </c>
      <c r="H10" s="2"/>
      <c r="I10" s="2"/>
      <c r="J10" s="2"/>
      <c r="K10" s="3"/>
    </row>
    <row r="11" spans="2:13" x14ac:dyDescent="0.25">
      <c r="B11" s="5" t="s">
        <v>3</v>
      </c>
      <c r="C11" s="5" t="s">
        <v>4</v>
      </c>
      <c r="D11" s="5" t="s">
        <v>5</v>
      </c>
      <c r="E11" s="5" t="s">
        <v>6</v>
      </c>
      <c r="F11" s="5" t="s">
        <v>8</v>
      </c>
      <c r="G11" s="5" t="s">
        <v>3</v>
      </c>
      <c r="H11" s="5" t="s">
        <v>4</v>
      </c>
      <c r="I11" s="5" t="s">
        <v>5</v>
      </c>
      <c r="J11" s="5" t="s">
        <v>6</v>
      </c>
      <c r="K11" s="5" t="s">
        <v>8</v>
      </c>
    </row>
    <row r="12" spans="2:13" x14ac:dyDescent="0.25">
      <c r="B12" s="12">
        <v>0</v>
      </c>
      <c r="C12" s="12">
        <v>0</v>
      </c>
      <c r="D12" s="12">
        <v>176</v>
      </c>
      <c r="E12" s="12">
        <v>146771</v>
      </c>
      <c r="F12" s="13">
        <f>SUM(B12:E12)</f>
        <v>146947</v>
      </c>
      <c r="G12" s="12">
        <v>0</v>
      </c>
      <c r="H12" s="12">
        <v>0</v>
      </c>
      <c r="I12" s="12">
        <v>162</v>
      </c>
      <c r="J12" s="12">
        <f>153642+1823+9</f>
        <v>155474</v>
      </c>
      <c r="K12" s="13">
        <f>SUM(G12:J12)</f>
        <v>155636</v>
      </c>
      <c r="M12" s="10">
        <f>K7+K12</f>
        <v>177355</v>
      </c>
    </row>
    <row r="14" spans="2:13" ht="15.75" thickBot="1" x14ac:dyDescent="0.3"/>
    <row r="15" spans="2:13" ht="15.75" thickBot="1" x14ac:dyDescent="0.3">
      <c r="B15" s="14" t="s">
        <v>12</v>
      </c>
      <c r="C15" s="15"/>
      <c r="D15" s="15"/>
      <c r="E15" s="15"/>
      <c r="F15" s="15"/>
      <c r="G15" s="15"/>
      <c r="H15" s="16"/>
      <c r="I15" s="1" t="s">
        <v>1</v>
      </c>
      <c r="J15" s="2"/>
      <c r="K15" s="4" t="s">
        <v>9</v>
      </c>
    </row>
    <row r="16" spans="2:13" ht="15.75" thickBot="1" x14ac:dyDescent="0.3">
      <c r="I16" s="1" t="s">
        <v>11</v>
      </c>
      <c r="J16" s="2"/>
      <c r="K16" s="4" t="s">
        <v>10</v>
      </c>
    </row>
    <row r="17" spans="2:11" ht="15.75" thickBot="1" x14ac:dyDescent="0.3"/>
    <row r="18" spans="2:11" ht="15.75" thickBot="1" x14ac:dyDescent="0.3">
      <c r="B18" s="14" t="s">
        <v>15</v>
      </c>
      <c r="C18" s="15"/>
      <c r="D18" s="15"/>
      <c r="E18" s="15"/>
      <c r="F18" s="15"/>
      <c r="G18" s="15"/>
      <c r="H18" s="16"/>
      <c r="I18" s="1" t="s">
        <v>1</v>
      </c>
      <c r="J18" s="2"/>
      <c r="K18" s="4" t="s">
        <v>13</v>
      </c>
    </row>
    <row r="19" spans="2:11" ht="15.75" thickBot="1" x14ac:dyDescent="0.3">
      <c r="I19" s="1" t="s">
        <v>11</v>
      </c>
      <c r="J19" s="2"/>
      <c r="K19" s="4" t="s">
        <v>14</v>
      </c>
    </row>
    <row r="20" spans="2:11" ht="15.75" thickBot="1" x14ac:dyDescent="0.3"/>
    <row r="21" spans="2:11" ht="15.75" thickBot="1" x14ac:dyDescent="0.3">
      <c r="B21" s="14" t="s">
        <v>16</v>
      </c>
      <c r="C21" s="15"/>
      <c r="D21" s="15"/>
      <c r="E21" s="15"/>
      <c r="F21" s="15"/>
      <c r="G21" s="15"/>
      <c r="H21" s="16"/>
      <c r="I21" s="1" t="s">
        <v>1</v>
      </c>
      <c r="J21" s="2"/>
      <c r="K21" s="4" t="s">
        <v>17</v>
      </c>
    </row>
    <row r="22" spans="2:11" ht="15.75" thickBot="1" x14ac:dyDescent="0.3">
      <c r="I22" s="1" t="s">
        <v>11</v>
      </c>
      <c r="J22" s="2"/>
      <c r="K22" s="4" t="s">
        <v>18</v>
      </c>
    </row>
  </sheetData>
  <mergeCells count="15">
    <mergeCell ref="B21:H21"/>
    <mergeCell ref="I21:J21"/>
    <mergeCell ref="I22:J22"/>
    <mergeCell ref="B10:F10"/>
    <mergeCell ref="G10:K10"/>
    <mergeCell ref="I15:J15"/>
    <mergeCell ref="I16:J16"/>
    <mergeCell ref="I18:J18"/>
    <mergeCell ref="I19:J19"/>
    <mergeCell ref="B15:H15"/>
    <mergeCell ref="B18:H18"/>
    <mergeCell ref="B5:F5"/>
    <mergeCell ref="B4:K4"/>
    <mergeCell ref="G5:K5"/>
    <mergeCell ref="B9:K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потребителей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Серебренникова Анита Олеговна</dc:creator>
  <cp:lastModifiedBy>Еременко Иван Николаевич</cp:lastModifiedBy>
  <cp:lastPrinted>2017-04-06T01:11:40Z</cp:lastPrinted>
  <dcterms:created xsi:type="dcterms:W3CDTF">2017-02-03T06:44:17Z</dcterms:created>
  <dcterms:modified xsi:type="dcterms:W3CDTF">2017-11-13T09:12:00Z</dcterms:modified>
</cp:coreProperties>
</file>